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250" windowHeight="7845"/>
  </bookViews>
  <sheets>
    <sheet name="Disponibilità" sheetId="1" r:id="rId1"/>
  </sheets>
  <calcPr calcId="179017"/>
</workbook>
</file>

<file path=xl/calcChain.xml><?xml version="1.0" encoding="utf-8"?>
<calcChain xmlns="http://schemas.openxmlformats.org/spreadsheetml/2006/main">
  <c r="AZ12" i="1" l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11" i="1"/>
  <c r="AX42" i="1"/>
  <c r="AX22" i="1"/>
</calcChain>
</file>

<file path=xl/sharedStrings.xml><?xml version="1.0" encoding="utf-8"?>
<sst xmlns="http://schemas.openxmlformats.org/spreadsheetml/2006/main" count="143" uniqueCount="59">
  <si>
    <t>M.CINTURE</t>
  </si>
  <si>
    <t>CINTURE</t>
  </si>
  <si>
    <t>Immagini</t>
  </si>
  <si>
    <t>Articolo</t>
  </si>
  <si>
    <t>Descrizione</t>
  </si>
  <si>
    <t>80</t>
  </si>
  <si>
    <t>85</t>
  </si>
  <si>
    <t>90</t>
  </si>
  <si>
    <t>95</t>
  </si>
  <si>
    <t>100</t>
  </si>
  <si>
    <t>105</t>
  </si>
  <si>
    <t>110</t>
  </si>
  <si>
    <t>Totale</t>
  </si>
  <si>
    <t>W.S.</t>
  </si>
  <si>
    <t>Cintura - BLACK</t>
  </si>
  <si>
    <t>V91011SVM00046V000</t>
  </si>
  <si>
    <t>V91175SVM00046V000</t>
  </si>
  <si>
    <t>Cintura uomo - NERO</t>
  </si>
  <si>
    <t>V91175SVM00046V239</t>
  </si>
  <si>
    <t>Cintura uomo - TESTA MORO</t>
  </si>
  <si>
    <t>V91202SVM00046V000</t>
  </si>
  <si>
    <t>V91S173VM00043V000</t>
  </si>
  <si>
    <t>Cintura/SAFFIANO - NERO</t>
  </si>
  <si>
    <t>V91S173VM00043V239</t>
  </si>
  <si>
    <t>Cintura/SAFFIANO - TESTA DI MORO</t>
  </si>
  <si>
    <t>V91S173VM00046V000</t>
  </si>
  <si>
    <t>Cintura - NERO</t>
  </si>
  <si>
    <t>V91S173VM00046V239</t>
  </si>
  <si>
    <t>Cintura - TESTA DI MORO</t>
  </si>
  <si>
    <t>V91S174VM00043V000</t>
  </si>
  <si>
    <t>V91S174VM00043V239</t>
  </si>
  <si>
    <t>V91S174VM00046V000</t>
  </si>
  <si>
    <t>V91S174VM00046V239</t>
  </si>
  <si>
    <t>V91S175VM00043V000</t>
  </si>
  <si>
    <t>V91S175VM00043V239</t>
  </si>
  <si>
    <t>V91S175VM00046V000</t>
  </si>
  <si>
    <t>V91S175VM00046V239</t>
  </si>
  <si>
    <t>V91S200VM00043V000</t>
  </si>
  <si>
    <t>V91S200VM00043V239</t>
  </si>
  <si>
    <t>V91S200VM00046V000</t>
  </si>
  <si>
    <t>V91S200VM00046V239</t>
  </si>
  <si>
    <t>V91S201VM00043V000</t>
  </si>
  <si>
    <t>V91S201VM00043V239</t>
  </si>
  <si>
    <t>V91S201VM00046V000</t>
  </si>
  <si>
    <t>V91S201VM00046V239</t>
  </si>
  <si>
    <t>V91S202VM00043V000</t>
  </si>
  <si>
    <t>V91S202VM00043V239</t>
  </si>
  <si>
    <t>V91S202VM00046V000</t>
  </si>
  <si>
    <t>V91S202VM00046V239</t>
  </si>
  <si>
    <t>V91S203VM00043V000</t>
  </si>
  <si>
    <t>V91S203VM00043V239</t>
  </si>
  <si>
    <t>V91S203VM00046V239</t>
  </si>
  <si>
    <t>Totale CINTURE</t>
  </si>
  <si>
    <t>Totali:</t>
  </si>
  <si>
    <t>RTL</t>
  </si>
  <si>
    <t xml:space="preserve">MADE IN </t>
  </si>
  <si>
    <t>COMP.</t>
  </si>
  <si>
    <t>ITALY</t>
  </si>
  <si>
    <t>100LE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</si>
</sst>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6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 vertical="top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left" vertical="top"/>
    </xf>
    <xf numFmtId="1" fontId="4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right" vertical="top"/>
    </xf>
    <xf numFmtId="1" fontId="4" fillId="2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</xdr:colOff>
      <xdr:row>10</xdr:row>
      <xdr:rowOff>33020</xdr:rowOff>
    </xdr:from>
    <xdr:to>
      <xdr:col>1</xdr:col>
      <xdr:colOff>995680</xdr:colOff>
      <xdr:row>10</xdr:row>
      <xdr:rowOff>1010920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9C24E8C7-393A-429C-9CCA-A59B013F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54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11</xdr:row>
      <xdr:rowOff>33020</xdr:rowOff>
    </xdr:from>
    <xdr:to>
      <xdr:col>1</xdr:col>
      <xdr:colOff>995680</xdr:colOff>
      <xdr:row>11</xdr:row>
      <xdr:rowOff>1010920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4C5DF43-7B9A-46FE-8FCA-B9B6800D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21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12</xdr:row>
      <xdr:rowOff>33020</xdr:rowOff>
    </xdr:from>
    <xdr:to>
      <xdr:col>1</xdr:col>
      <xdr:colOff>995680</xdr:colOff>
      <xdr:row>12</xdr:row>
      <xdr:rowOff>1010920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1385B3D9-A80A-4B60-B347-C400BE2B2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454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13</xdr:row>
      <xdr:rowOff>33020</xdr:rowOff>
    </xdr:from>
    <xdr:to>
      <xdr:col>1</xdr:col>
      <xdr:colOff>995680</xdr:colOff>
      <xdr:row>13</xdr:row>
      <xdr:rowOff>515083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5D12B96-56AF-4E7A-BFC8-720C4EA2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55400"/>
          <a:ext cx="977900" cy="482063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14</xdr:row>
      <xdr:rowOff>33020</xdr:rowOff>
    </xdr:from>
    <xdr:to>
      <xdr:col>1</xdr:col>
      <xdr:colOff>995680</xdr:colOff>
      <xdr:row>15</xdr:row>
      <xdr:rowOff>3387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1C50279A-022C-44EC-A4CF-A46A8F7A2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7360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15</xdr:row>
      <xdr:rowOff>33020</xdr:rowOff>
    </xdr:from>
    <xdr:to>
      <xdr:col>1</xdr:col>
      <xdr:colOff>995680</xdr:colOff>
      <xdr:row>16</xdr:row>
      <xdr:rowOff>3387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F3B5FB2D-E375-4C51-9A31-0EC998754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694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16</xdr:row>
      <xdr:rowOff>33020</xdr:rowOff>
    </xdr:from>
    <xdr:to>
      <xdr:col>1</xdr:col>
      <xdr:colOff>995680</xdr:colOff>
      <xdr:row>17</xdr:row>
      <xdr:rowOff>3387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1F69BA0-B057-4A53-BEA0-398D10BAE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027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17</xdr:row>
      <xdr:rowOff>33020</xdr:rowOff>
    </xdr:from>
    <xdr:to>
      <xdr:col>1</xdr:col>
      <xdr:colOff>995680</xdr:colOff>
      <xdr:row>18</xdr:row>
      <xdr:rowOff>3387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A81A2428-7DBB-456C-A80E-8C54A9200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361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18</xdr:row>
      <xdr:rowOff>33020</xdr:rowOff>
    </xdr:from>
    <xdr:to>
      <xdr:col>1</xdr:col>
      <xdr:colOff>995680</xdr:colOff>
      <xdr:row>19</xdr:row>
      <xdr:rowOff>3387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643EC902-D6F9-43C9-A592-10F7682E7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694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19</xdr:row>
      <xdr:rowOff>33020</xdr:rowOff>
    </xdr:from>
    <xdr:to>
      <xdr:col>1</xdr:col>
      <xdr:colOff>995680</xdr:colOff>
      <xdr:row>20</xdr:row>
      <xdr:rowOff>3387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8748D545-B807-4F37-BCE3-578D3975A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4028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20</xdr:row>
      <xdr:rowOff>33020</xdr:rowOff>
    </xdr:from>
    <xdr:to>
      <xdr:col>1</xdr:col>
      <xdr:colOff>995680</xdr:colOff>
      <xdr:row>21</xdr:row>
      <xdr:rowOff>3387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D8907099-8F8F-4C5B-8834-4AA0EB1B1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361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21</xdr:row>
      <xdr:rowOff>33020</xdr:rowOff>
    </xdr:from>
    <xdr:to>
      <xdr:col>1</xdr:col>
      <xdr:colOff>995680</xdr:colOff>
      <xdr:row>22</xdr:row>
      <xdr:rowOff>3387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FEFD5CA-3033-4F12-AF5F-BFB97BDC9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6695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22</xdr:row>
      <xdr:rowOff>33020</xdr:rowOff>
    </xdr:from>
    <xdr:to>
      <xdr:col>1</xdr:col>
      <xdr:colOff>995680</xdr:colOff>
      <xdr:row>23</xdr:row>
      <xdr:rowOff>3387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B1B6BF81-55F4-44E1-9401-69D0BBBD2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8028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23</xdr:row>
      <xdr:rowOff>33020</xdr:rowOff>
    </xdr:from>
    <xdr:to>
      <xdr:col>1</xdr:col>
      <xdr:colOff>995680</xdr:colOff>
      <xdr:row>24</xdr:row>
      <xdr:rowOff>3387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E63E6AF7-6C0E-4228-AF4F-27ABDF124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9362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24</xdr:row>
      <xdr:rowOff>33020</xdr:rowOff>
    </xdr:from>
    <xdr:to>
      <xdr:col>1</xdr:col>
      <xdr:colOff>995680</xdr:colOff>
      <xdr:row>25</xdr:row>
      <xdr:rowOff>3387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89BE76E8-BAF8-4C35-8BEC-41CD97171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6959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25</xdr:row>
      <xdr:rowOff>33020</xdr:rowOff>
    </xdr:from>
    <xdr:to>
      <xdr:col>1</xdr:col>
      <xdr:colOff>995680</xdr:colOff>
      <xdr:row>26</xdr:row>
      <xdr:rowOff>3387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F938A06A-F02A-418B-8716-1975B3F73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029400"/>
          <a:ext cx="977900" cy="130386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26</xdr:row>
      <xdr:rowOff>33020</xdr:rowOff>
    </xdr:from>
    <xdr:to>
      <xdr:col>1</xdr:col>
      <xdr:colOff>995680</xdr:colOff>
      <xdr:row>26</xdr:row>
      <xdr:rowOff>988178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9EEF698-D5CE-41B3-A6B4-EEAAA6C9C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3362900"/>
          <a:ext cx="977900" cy="955158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28</xdr:row>
      <xdr:rowOff>33020</xdr:rowOff>
    </xdr:from>
    <xdr:to>
      <xdr:col>1</xdr:col>
      <xdr:colOff>995680</xdr:colOff>
      <xdr:row>28</xdr:row>
      <xdr:rowOff>1010550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AE00B911-22EB-44C8-8E99-DAF696B64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5267900"/>
          <a:ext cx="977900" cy="97753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29</xdr:row>
      <xdr:rowOff>33020</xdr:rowOff>
    </xdr:from>
    <xdr:to>
      <xdr:col>1</xdr:col>
      <xdr:colOff>995680</xdr:colOff>
      <xdr:row>29</xdr:row>
      <xdr:rowOff>1010550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C40C9D10-A7B9-42E0-B231-ABD8A3E26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6601400"/>
          <a:ext cx="977900" cy="97753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30</xdr:row>
      <xdr:rowOff>33020</xdr:rowOff>
    </xdr:from>
    <xdr:to>
      <xdr:col>1</xdr:col>
      <xdr:colOff>995680</xdr:colOff>
      <xdr:row>30</xdr:row>
      <xdr:rowOff>1126724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B9F53BE0-1932-435F-AABC-0A0F3010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934900"/>
          <a:ext cx="977900" cy="1093704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32</xdr:row>
      <xdr:rowOff>33020</xdr:rowOff>
    </xdr:from>
    <xdr:to>
      <xdr:col>1</xdr:col>
      <xdr:colOff>995680</xdr:colOff>
      <xdr:row>32</xdr:row>
      <xdr:rowOff>904240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F949163F-108E-493C-93D3-5F3D39DE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839900"/>
          <a:ext cx="977900" cy="8712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33</xdr:row>
      <xdr:rowOff>33020</xdr:rowOff>
    </xdr:from>
    <xdr:to>
      <xdr:col>1</xdr:col>
      <xdr:colOff>995680</xdr:colOff>
      <xdr:row>33</xdr:row>
      <xdr:rowOff>904240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95665824-A52D-44A4-A421-72DDFE3C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1173400"/>
          <a:ext cx="977900" cy="8712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34</xdr:row>
      <xdr:rowOff>33020</xdr:rowOff>
    </xdr:from>
    <xdr:to>
      <xdr:col>1</xdr:col>
      <xdr:colOff>995680</xdr:colOff>
      <xdr:row>34</xdr:row>
      <xdr:rowOff>816007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E301C85-DE9A-41A7-89C1-7C680B9DC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2506900"/>
          <a:ext cx="977900" cy="78298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35</xdr:row>
      <xdr:rowOff>33020</xdr:rowOff>
    </xdr:from>
    <xdr:to>
      <xdr:col>1</xdr:col>
      <xdr:colOff>995680</xdr:colOff>
      <xdr:row>35</xdr:row>
      <xdr:rowOff>816007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99E243B2-24DC-4795-BA5E-16C2CA14D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3840400"/>
          <a:ext cx="977900" cy="78298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36</xdr:row>
      <xdr:rowOff>33020</xdr:rowOff>
    </xdr:from>
    <xdr:to>
      <xdr:col>1</xdr:col>
      <xdr:colOff>995680</xdr:colOff>
      <xdr:row>36</xdr:row>
      <xdr:rowOff>822306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832D555B-7CD2-4B53-9E31-0E982258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5173900"/>
          <a:ext cx="977900" cy="789286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37</xdr:row>
      <xdr:rowOff>33020</xdr:rowOff>
    </xdr:from>
    <xdr:to>
      <xdr:col>1</xdr:col>
      <xdr:colOff>995680</xdr:colOff>
      <xdr:row>37</xdr:row>
      <xdr:rowOff>822306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445DB9BD-A2AD-429A-B465-73644EA46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6507400"/>
          <a:ext cx="977900" cy="789286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38</xdr:row>
      <xdr:rowOff>33020</xdr:rowOff>
    </xdr:from>
    <xdr:to>
      <xdr:col>1</xdr:col>
      <xdr:colOff>995680</xdr:colOff>
      <xdr:row>38</xdr:row>
      <xdr:rowOff>812747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2E91FE0A-025B-4DD0-8419-7965263E0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840900"/>
          <a:ext cx="977900" cy="77972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39</xdr:row>
      <xdr:rowOff>33020</xdr:rowOff>
    </xdr:from>
    <xdr:to>
      <xdr:col>1</xdr:col>
      <xdr:colOff>995680</xdr:colOff>
      <xdr:row>39</xdr:row>
      <xdr:rowOff>812747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877015A-7D20-4460-AD10-FB037FE13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9174400"/>
          <a:ext cx="977900" cy="779727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40</xdr:row>
      <xdr:rowOff>33020</xdr:rowOff>
    </xdr:from>
    <xdr:to>
      <xdr:col>1</xdr:col>
      <xdr:colOff>995680</xdr:colOff>
      <xdr:row>40</xdr:row>
      <xdr:rowOff>822306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1745AF0B-336E-493E-AA10-F0372A9D3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0507900"/>
          <a:ext cx="977900" cy="78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abSelected="1" workbookViewId="0">
      <selection activeCell="BB11" sqref="BB11"/>
    </sheetView>
  </sheetViews>
  <sheetFormatPr defaultRowHeight="15" x14ac:dyDescent="0.25"/>
  <cols>
    <col min="1" max="1" width="1.7109375" customWidth="1"/>
    <col min="2" max="2" width="16.7109375" customWidth="1"/>
    <col min="3" max="3" width="20.140625" bestFit="1" customWidth="1"/>
    <col min="4" max="4" width="31" bestFit="1" customWidth="1"/>
    <col min="5" max="11" width="5.28515625" customWidth="1"/>
    <col min="12" max="49" width="0" hidden="1" customWidth="1"/>
    <col min="50" max="50" width="6.28515625" customWidth="1"/>
    <col min="51" max="54" width="6.7109375" customWidth="1"/>
    <col min="55" max="55" width="1.7109375" customWidth="1"/>
  </cols>
  <sheetData>
    <row r="1" spans="1:60" ht="22.1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2" customHeight="1" x14ac:dyDescent="0.25">
      <c r="A2" s="3"/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ht="12" customHeight="1" x14ac:dyDescent="0.25">
      <c r="A3" s="3"/>
      <c r="B3" s="4"/>
      <c r="C3" s="4"/>
      <c r="D3" s="4"/>
      <c r="E3" s="4"/>
      <c r="F3" s="4"/>
      <c r="G3" s="4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ht="12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 ht="12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 ht="12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12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 ht="25.15" customHeight="1" x14ac:dyDescent="0.25">
      <c r="A8" s="4"/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/>
      <c r="AZ8" s="7"/>
      <c r="BA8" s="7"/>
      <c r="BB8" s="7"/>
      <c r="BC8" s="4"/>
      <c r="BD8" s="4"/>
      <c r="BE8" s="4"/>
      <c r="BF8" s="4"/>
      <c r="BG8" s="4"/>
      <c r="BH8" s="4"/>
    </row>
    <row r="9" spans="1:60" ht="22.15" customHeight="1" x14ac:dyDescent="0.25">
      <c r="A9" s="4"/>
      <c r="B9" s="10"/>
      <c r="C9" s="11" t="s">
        <v>0</v>
      </c>
      <c r="D9" s="11" t="s">
        <v>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3"/>
      <c r="AZ9" s="13"/>
      <c r="BA9" s="13"/>
      <c r="BB9" s="14"/>
      <c r="BC9" s="4"/>
      <c r="BD9" s="4"/>
      <c r="BE9" s="4"/>
      <c r="BF9" s="4"/>
      <c r="BG9" s="4"/>
      <c r="BH9" s="4"/>
    </row>
    <row r="10" spans="1:60" s="9" customFormat="1" ht="25.15" customHeight="1" x14ac:dyDescent="0.25">
      <c r="A10" s="8"/>
      <c r="B10" s="15" t="s">
        <v>2</v>
      </c>
      <c r="C10" s="15" t="s">
        <v>3</v>
      </c>
      <c r="D10" s="15" t="s">
        <v>4</v>
      </c>
      <c r="E10" s="16" t="s">
        <v>5</v>
      </c>
      <c r="F10" s="16" t="s">
        <v>6</v>
      </c>
      <c r="G10" s="16" t="s">
        <v>7</v>
      </c>
      <c r="H10" s="16" t="s">
        <v>8</v>
      </c>
      <c r="I10" s="16" t="s">
        <v>9</v>
      </c>
      <c r="J10" s="16" t="s">
        <v>10</v>
      </c>
      <c r="K10" s="16" t="s">
        <v>11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8"/>
      <c r="AP10" s="18"/>
      <c r="AQ10" s="18"/>
      <c r="AR10" s="18"/>
      <c r="AS10" s="18"/>
      <c r="AT10" s="18"/>
      <c r="AU10" s="18"/>
      <c r="AV10" s="18"/>
      <c r="AW10" s="18"/>
      <c r="AX10" s="19" t="s">
        <v>12</v>
      </c>
      <c r="AY10" s="20" t="s">
        <v>13</v>
      </c>
      <c r="AZ10" s="20" t="s">
        <v>54</v>
      </c>
      <c r="BA10" s="20" t="s">
        <v>55</v>
      </c>
      <c r="BB10" s="20" t="s">
        <v>56</v>
      </c>
      <c r="BC10" s="8"/>
      <c r="BD10" s="8"/>
      <c r="BE10" s="8"/>
      <c r="BF10" s="8"/>
      <c r="BG10" s="8"/>
      <c r="BH10" s="8"/>
    </row>
    <row r="11" spans="1:60" ht="105" customHeight="1" x14ac:dyDescent="0.25">
      <c r="A11" s="4"/>
      <c r="B11" s="21"/>
      <c r="C11" s="22" t="s">
        <v>15</v>
      </c>
      <c r="D11" s="22" t="s">
        <v>14</v>
      </c>
      <c r="E11" s="23"/>
      <c r="F11" s="23"/>
      <c r="G11" s="24">
        <v>2</v>
      </c>
      <c r="H11" s="24">
        <v>5</v>
      </c>
      <c r="I11" s="24">
        <v>6</v>
      </c>
      <c r="J11" s="24">
        <v>7</v>
      </c>
      <c r="K11" s="24">
        <v>2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4">
        <v>22</v>
      </c>
      <c r="AY11" s="25">
        <v>79</v>
      </c>
      <c r="AZ11" s="25">
        <f>+AY:AY*3</f>
        <v>237</v>
      </c>
      <c r="BA11" s="25" t="s">
        <v>57</v>
      </c>
      <c r="BB11" s="26" t="s">
        <v>58</v>
      </c>
      <c r="BC11" s="4"/>
      <c r="BD11" s="4"/>
      <c r="BE11" s="4"/>
      <c r="BF11" s="4"/>
      <c r="BG11" s="4"/>
      <c r="BH11" s="4"/>
    </row>
    <row r="12" spans="1:60" ht="105" customHeight="1" x14ac:dyDescent="0.25">
      <c r="A12" s="4"/>
      <c r="B12" s="21"/>
      <c r="C12" s="22" t="s">
        <v>16</v>
      </c>
      <c r="D12" s="22" t="s">
        <v>17</v>
      </c>
      <c r="E12" s="23"/>
      <c r="F12" s="23"/>
      <c r="G12" s="24">
        <v>15</v>
      </c>
      <c r="H12" s="24">
        <v>40</v>
      </c>
      <c r="I12" s="24">
        <v>70</v>
      </c>
      <c r="J12" s="24">
        <v>70</v>
      </c>
      <c r="K12" s="24">
        <v>200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4">
        <v>395</v>
      </c>
      <c r="AY12" s="25">
        <v>79</v>
      </c>
      <c r="AZ12" s="25">
        <f t="shared" ref="AZ12:AZ41" si="0">+AY:AY*3</f>
        <v>237</v>
      </c>
      <c r="BA12" s="25" t="s">
        <v>57</v>
      </c>
      <c r="BB12" s="26" t="s">
        <v>58</v>
      </c>
      <c r="BC12" s="4"/>
      <c r="BD12" s="4"/>
      <c r="BE12" s="4"/>
      <c r="BF12" s="4"/>
      <c r="BG12" s="4"/>
      <c r="BH12" s="4"/>
    </row>
    <row r="13" spans="1:60" ht="105" customHeight="1" x14ac:dyDescent="0.25">
      <c r="A13" s="4"/>
      <c r="B13" s="21"/>
      <c r="C13" s="22" t="s">
        <v>18</v>
      </c>
      <c r="D13" s="22" t="s">
        <v>19</v>
      </c>
      <c r="E13" s="23"/>
      <c r="F13" s="23"/>
      <c r="G13" s="23"/>
      <c r="H13" s="24">
        <v>20</v>
      </c>
      <c r="I13" s="24">
        <v>50</v>
      </c>
      <c r="J13" s="24">
        <v>50</v>
      </c>
      <c r="K13" s="24">
        <v>100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4">
        <v>220</v>
      </c>
      <c r="AY13" s="25">
        <v>79</v>
      </c>
      <c r="AZ13" s="25">
        <f t="shared" si="0"/>
        <v>237</v>
      </c>
      <c r="BA13" s="25" t="s">
        <v>57</v>
      </c>
      <c r="BB13" s="26" t="s">
        <v>58</v>
      </c>
      <c r="BC13" s="4"/>
      <c r="BD13" s="4"/>
      <c r="BE13" s="4"/>
      <c r="BF13" s="4"/>
      <c r="BG13" s="4"/>
      <c r="BH13" s="4"/>
    </row>
    <row r="14" spans="1:60" ht="105" customHeight="1" x14ac:dyDescent="0.25">
      <c r="A14" s="4"/>
      <c r="B14" s="21"/>
      <c r="C14" s="22" t="s">
        <v>20</v>
      </c>
      <c r="D14" s="22" t="s">
        <v>14</v>
      </c>
      <c r="E14" s="23"/>
      <c r="F14" s="23"/>
      <c r="G14" s="24"/>
      <c r="H14" s="23"/>
      <c r="I14" s="24"/>
      <c r="J14" s="24">
        <v>11</v>
      </c>
      <c r="K14" s="24">
        <v>21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4">
        <v>37</v>
      </c>
      <c r="AY14" s="25">
        <v>79</v>
      </c>
      <c r="AZ14" s="25">
        <f t="shared" si="0"/>
        <v>237</v>
      </c>
      <c r="BA14" s="25" t="s">
        <v>57</v>
      </c>
      <c r="BB14" s="26" t="s">
        <v>58</v>
      </c>
      <c r="BC14" s="4"/>
      <c r="BD14" s="4"/>
      <c r="BE14" s="4"/>
      <c r="BF14" s="4"/>
      <c r="BG14" s="4"/>
      <c r="BH14" s="4"/>
    </row>
    <row r="15" spans="1:60" ht="105" customHeight="1" x14ac:dyDescent="0.25">
      <c r="A15" s="4"/>
      <c r="B15" s="21"/>
      <c r="C15" s="22" t="s">
        <v>21</v>
      </c>
      <c r="D15" s="22" t="s">
        <v>22</v>
      </c>
      <c r="E15" s="24">
        <v>30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4">
        <v>30</v>
      </c>
      <c r="AY15" s="25">
        <v>79</v>
      </c>
      <c r="AZ15" s="25">
        <f t="shared" si="0"/>
        <v>237</v>
      </c>
      <c r="BA15" s="25" t="s">
        <v>57</v>
      </c>
      <c r="BB15" s="26" t="s">
        <v>58</v>
      </c>
      <c r="BC15" s="4"/>
      <c r="BD15" s="4"/>
      <c r="BE15" s="4"/>
      <c r="BF15" s="4"/>
      <c r="BG15" s="4"/>
      <c r="BH15" s="4"/>
    </row>
    <row r="16" spans="1:60" ht="105" customHeight="1" x14ac:dyDescent="0.25">
      <c r="A16" s="4"/>
      <c r="B16" s="21"/>
      <c r="C16" s="22" t="s">
        <v>23</v>
      </c>
      <c r="D16" s="22" t="s">
        <v>24</v>
      </c>
      <c r="E16" s="24">
        <v>24</v>
      </c>
      <c r="F16" s="23"/>
      <c r="G16" s="24">
        <v>0</v>
      </c>
      <c r="H16" s="24">
        <v>0</v>
      </c>
      <c r="I16" s="23"/>
      <c r="J16" s="23"/>
      <c r="K16" s="24">
        <v>11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4">
        <v>43</v>
      </c>
      <c r="AY16" s="25">
        <v>79</v>
      </c>
      <c r="AZ16" s="25">
        <f t="shared" si="0"/>
        <v>237</v>
      </c>
      <c r="BA16" s="25" t="s">
        <v>57</v>
      </c>
      <c r="BB16" s="26" t="s">
        <v>58</v>
      </c>
      <c r="BC16" s="4"/>
      <c r="BD16" s="4"/>
      <c r="BE16" s="4"/>
      <c r="BF16" s="4"/>
      <c r="BG16" s="4"/>
      <c r="BH16" s="4"/>
    </row>
    <row r="17" spans="1:60" ht="105" customHeight="1" x14ac:dyDescent="0.25">
      <c r="A17" s="4"/>
      <c r="B17" s="21"/>
      <c r="C17" s="22" t="s">
        <v>25</v>
      </c>
      <c r="D17" s="22" t="s">
        <v>26</v>
      </c>
      <c r="E17" s="24">
        <v>68</v>
      </c>
      <c r="F17" s="24">
        <v>11</v>
      </c>
      <c r="G17" s="23"/>
      <c r="H17" s="24">
        <v>0</v>
      </c>
      <c r="I17" s="23"/>
      <c r="J17" s="24">
        <v>0</v>
      </c>
      <c r="K17" s="24">
        <v>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4">
        <v>77</v>
      </c>
      <c r="AY17" s="25">
        <v>79</v>
      </c>
      <c r="AZ17" s="25">
        <f t="shared" si="0"/>
        <v>237</v>
      </c>
      <c r="BA17" s="25" t="s">
        <v>57</v>
      </c>
      <c r="BB17" s="26" t="s">
        <v>58</v>
      </c>
      <c r="BC17" s="4"/>
      <c r="BD17" s="4"/>
      <c r="BE17" s="4"/>
      <c r="BF17" s="4"/>
      <c r="BG17" s="4"/>
      <c r="BH17" s="4"/>
    </row>
    <row r="18" spans="1:60" ht="105" customHeight="1" x14ac:dyDescent="0.25">
      <c r="A18" s="4"/>
      <c r="B18" s="21"/>
      <c r="C18" s="22" t="s">
        <v>27</v>
      </c>
      <c r="D18" s="22" t="s">
        <v>28</v>
      </c>
      <c r="E18" s="24">
        <v>34</v>
      </c>
      <c r="F18" s="24">
        <v>9</v>
      </c>
      <c r="G18" s="23"/>
      <c r="H18" s="23"/>
      <c r="I18" s="24">
        <v>0</v>
      </c>
      <c r="J18" s="24">
        <v>0</v>
      </c>
      <c r="K18" s="24">
        <v>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4">
        <v>50</v>
      </c>
      <c r="AY18" s="25">
        <v>79</v>
      </c>
      <c r="AZ18" s="25">
        <f t="shared" si="0"/>
        <v>237</v>
      </c>
      <c r="BA18" s="25" t="s">
        <v>57</v>
      </c>
      <c r="BB18" s="26" t="s">
        <v>58</v>
      </c>
      <c r="BC18" s="4"/>
      <c r="BD18" s="4"/>
      <c r="BE18" s="4"/>
      <c r="BF18" s="4"/>
      <c r="BG18" s="4"/>
      <c r="BH18" s="4"/>
    </row>
    <row r="19" spans="1:60" ht="105" customHeight="1" x14ac:dyDescent="0.25">
      <c r="A19" s="4"/>
      <c r="B19" s="21"/>
      <c r="C19" s="22" t="s">
        <v>29</v>
      </c>
      <c r="D19" s="22" t="s">
        <v>22</v>
      </c>
      <c r="E19" s="24">
        <v>31</v>
      </c>
      <c r="F19" s="23"/>
      <c r="G19" s="23"/>
      <c r="H19" s="23"/>
      <c r="I19" s="23"/>
      <c r="J19" s="23"/>
      <c r="K19" s="24">
        <v>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4">
        <v>31</v>
      </c>
      <c r="AY19" s="25">
        <v>79</v>
      </c>
      <c r="AZ19" s="25">
        <f t="shared" si="0"/>
        <v>237</v>
      </c>
      <c r="BA19" s="25" t="s">
        <v>57</v>
      </c>
      <c r="BB19" s="26" t="s">
        <v>58</v>
      </c>
      <c r="BC19" s="4"/>
      <c r="BD19" s="4"/>
      <c r="BE19" s="4"/>
      <c r="BF19" s="4"/>
      <c r="BG19" s="4"/>
      <c r="BH19" s="4"/>
    </row>
    <row r="20" spans="1:60" ht="105" customHeight="1" x14ac:dyDescent="0.25">
      <c r="A20" s="4"/>
      <c r="B20" s="21"/>
      <c r="C20" s="22" t="s">
        <v>30</v>
      </c>
      <c r="D20" s="22" t="s">
        <v>24</v>
      </c>
      <c r="E20" s="24">
        <v>38</v>
      </c>
      <c r="F20" s="24">
        <v>6</v>
      </c>
      <c r="G20" s="24">
        <v>0</v>
      </c>
      <c r="H20" s="24">
        <v>0</v>
      </c>
      <c r="I20" s="24">
        <v>0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4">
        <v>49</v>
      </c>
      <c r="AY20" s="25">
        <v>79</v>
      </c>
      <c r="AZ20" s="25">
        <f t="shared" si="0"/>
        <v>237</v>
      </c>
      <c r="BA20" s="25" t="s">
        <v>57</v>
      </c>
      <c r="BB20" s="26" t="s">
        <v>58</v>
      </c>
      <c r="BC20" s="4"/>
      <c r="BD20" s="4"/>
      <c r="BE20" s="4"/>
      <c r="BF20" s="4"/>
      <c r="BG20" s="4"/>
      <c r="BH20" s="4"/>
    </row>
    <row r="21" spans="1:60" ht="105" customHeight="1" x14ac:dyDescent="0.25">
      <c r="A21" s="4"/>
      <c r="B21" s="21"/>
      <c r="C21" s="22" t="s">
        <v>31</v>
      </c>
      <c r="D21" s="22" t="s">
        <v>26</v>
      </c>
      <c r="E21" s="24">
        <v>50</v>
      </c>
      <c r="F21" s="24">
        <v>0</v>
      </c>
      <c r="G21" s="24">
        <v>0</v>
      </c>
      <c r="H21" s="23"/>
      <c r="I21" s="23"/>
      <c r="J21" s="23"/>
      <c r="K21" s="24">
        <v>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4">
        <v>50</v>
      </c>
      <c r="AY21" s="25">
        <v>79</v>
      </c>
      <c r="AZ21" s="25">
        <f t="shared" si="0"/>
        <v>237</v>
      </c>
      <c r="BA21" s="25" t="s">
        <v>57</v>
      </c>
      <c r="BB21" s="26" t="s">
        <v>58</v>
      </c>
      <c r="BC21" s="4"/>
      <c r="BD21" s="4"/>
      <c r="BE21" s="4"/>
      <c r="BF21" s="4"/>
      <c r="BG21" s="4"/>
      <c r="BH21" s="4"/>
    </row>
    <row r="22" spans="1:60" ht="105" customHeight="1" x14ac:dyDescent="0.25">
      <c r="A22" s="4"/>
      <c r="B22" s="21"/>
      <c r="C22" s="22" t="s">
        <v>32</v>
      </c>
      <c r="D22" s="22" t="s">
        <v>28</v>
      </c>
      <c r="E22" s="24">
        <v>38</v>
      </c>
      <c r="F22" s="24">
        <v>17</v>
      </c>
      <c r="G22" s="24">
        <v>0</v>
      </c>
      <c r="H22" s="23"/>
      <c r="I22" s="24">
        <v>0</v>
      </c>
      <c r="J22" s="23"/>
      <c r="K22" s="24">
        <v>15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4">
        <f>SUM(E22:AW22)</f>
        <v>70</v>
      </c>
      <c r="AY22" s="25">
        <v>79</v>
      </c>
      <c r="AZ22" s="25">
        <f t="shared" si="0"/>
        <v>237</v>
      </c>
      <c r="BA22" s="25" t="s">
        <v>57</v>
      </c>
      <c r="BB22" s="26" t="s">
        <v>58</v>
      </c>
      <c r="BC22" s="4"/>
      <c r="BD22" s="4"/>
      <c r="BE22" s="4"/>
      <c r="BF22" s="4"/>
      <c r="BG22" s="4"/>
      <c r="BH22" s="4"/>
    </row>
    <row r="23" spans="1:60" ht="105" customHeight="1" x14ac:dyDescent="0.25">
      <c r="A23" s="4"/>
      <c r="B23" s="21"/>
      <c r="C23" s="22" t="s">
        <v>33</v>
      </c>
      <c r="D23" s="22" t="s">
        <v>22</v>
      </c>
      <c r="E23" s="24">
        <v>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4">
        <v>0</v>
      </c>
      <c r="AY23" s="25">
        <v>79</v>
      </c>
      <c r="AZ23" s="25">
        <f t="shared" si="0"/>
        <v>237</v>
      </c>
      <c r="BA23" s="25" t="s">
        <v>57</v>
      </c>
      <c r="BB23" s="26" t="s">
        <v>58</v>
      </c>
      <c r="BC23" s="4"/>
      <c r="BD23" s="4"/>
      <c r="BE23" s="4"/>
      <c r="BF23" s="4"/>
      <c r="BG23" s="4"/>
      <c r="BH23" s="4"/>
    </row>
    <row r="24" spans="1:60" ht="105" customHeight="1" x14ac:dyDescent="0.25">
      <c r="A24" s="4"/>
      <c r="B24" s="21"/>
      <c r="C24" s="22" t="s">
        <v>34</v>
      </c>
      <c r="D24" s="22" t="s">
        <v>24</v>
      </c>
      <c r="E24" s="24">
        <v>5</v>
      </c>
      <c r="F24" s="24">
        <v>4</v>
      </c>
      <c r="G24" s="24">
        <v>8</v>
      </c>
      <c r="H24" s="23"/>
      <c r="I24" s="24">
        <v>27</v>
      </c>
      <c r="J24" s="24">
        <v>27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4">
        <v>71</v>
      </c>
      <c r="AY24" s="25">
        <v>79</v>
      </c>
      <c r="AZ24" s="25">
        <f t="shared" si="0"/>
        <v>237</v>
      </c>
      <c r="BA24" s="25" t="s">
        <v>57</v>
      </c>
      <c r="BB24" s="26" t="s">
        <v>58</v>
      </c>
      <c r="BC24" s="4"/>
      <c r="BD24" s="4"/>
      <c r="BE24" s="4"/>
      <c r="BF24" s="4"/>
      <c r="BG24" s="4"/>
      <c r="BH24" s="4"/>
    </row>
    <row r="25" spans="1:60" ht="105" customHeight="1" x14ac:dyDescent="0.25">
      <c r="A25" s="4"/>
      <c r="B25" s="21"/>
      <c r="C25" s="22" t="s">
        <v>35</v>
      </c>
      <c r="D25" s="22" t="s">
        <v>26</v>
      </c>
      <c r="E25" s="24">
        <v>137</v>
      </c>
      <c r="F25" s="24">
        <v>190</v>
      </c>
      <c r="G25" s="24">
        <v>90</v>
      </c>
      <c r="H25" s="23"/>
      <c r="I25" s="24">
        <v>0</v>
      </c>
      <c r="J25" s="24">
        <v>0</v>
      </c>
      <c r="K25" s="24">
        <v>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4">
        <v>425</v>
      </c>
      <c r="AY25" s="25">
        <v>79</v>
      </c>
      <c r="AZ25" s="25">
        <f t="shared" si="0"/>
        <v>237</v>
      </c>
      <c r="BA25" s="25" t="s">
        <v>57</v>
      </c>
      <c r="BB25" s="26" t="s">
        <v>58</v>
      </c>
      <c r="BC25" s="4"/>
      <c r="BD25" s="4"/>
      <c r="BE25" s="4"/>
      <c r="BF25" s="4"/>
      <c r="BG25" s="4"/>
      <c r="BH25" s="4"/>
    </row>
    <row r="26" spans="1:60" ht="105" customHeight="1" x14ac:dyDescent="0.25">
      <c r="A26" s="4"/>
      <c r="B26" s="21"/>
      <c r="C26" s="22" t="s">
        <v>36</v>
      </c>
      <c r="D26" s="22" t="s">
        <v>28</v>
      </c>
      <c r="E26" s="24">
        <v>41</v>
      </c>
      <c r="F26" s="24">
        <v>58</v>
      </c>
      <c r="G26" s="24">
        <v>68</v>
      </c>
      <c r="H26" s="24">
        <v>0</v>
      </c>
      <c r="I26" s="24">
        <v>0</v>
      </c>
      <c r="J26" s="23"/>
      <c r="K26" s="24">
        <v>30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4">
        <v>199</v>
      </c>
      <c r="AY26" s="25">
        <v>79</v>
      </c>
      <c r="AZ26" s="25">
        <f t="shared" si="0"/>
        <v>237</v>
      </c>
      <c r="BA26" s="25" t="s">
        <v>57</v>
      </c>
      <c r="BB26" s="26" t="s">
        <v>58</v>
      </c>
      <c r="BC26" s="4"/>
      <c r="BD26" s="4"/>
      <c r="BE26" s="4"/>
      <c r="BF26" s="4"/>
      <c r="BG26" s="4"/>
      <c r="BH26" s="4"/>
    </row>
    <row r="27" spans="1:60" ht="105" customHeight="1" x14ac:dyDescent="0.25">
      <c r="A27" s="4"/>
      <c r="B27" s="21"/>
      <c r="C27" s="22" t="s">
        <v>37</v>
      </c>
      <c r="D27" s="22" t="s">
        <v>22</v>
      </c>
      <c r="E27" s="24">
        <v>59</v>
      </c>
      <c r="F27" s="24">
        <v>52</v>
      </c>
      <c r="G27" s="23"/>
      <c r="H27" s="23"/>
      <c r="I27" s="24">
        <v>0</v>
      </c>
      <c r="J27" s="24">
        <v>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>
        <v>112</v>
      </c>
      <c r="AY27" s="25">
        <v>79</v>
      </c>
      <c r="AZ27" s="25">
        <f t="shared" si="0"/>
        <v>237</v>
      </c>
      <c r="BA27" s="25" t="s">
        <v>57</v>
      </c>
      <c r="BB27" s="26" t="s">
        <v>58</v>
      </c>
      <c r="BC27" s="4"/>
      <c r="BD27" s="4"/>
      <c r="BE27" s="4"/>
      <c r="BF27" s="4"/>
      <c r="BG27" s="4"/>
      <c r="BH27" s="4"/>
    </row>
    <row r="28" spans="1:60" ht="45" customHeight="1" x14ac:dyDescent="0.25">
      <c r="A28" s="4"/>
      <c r="B28" s="21"/>
      <c r="C28" s="22" t="s">
        <v>38</v>
      </c>
      <c r="D28" s="22" t="s">
        <v>24</v>
      </c>
      <c r="E28" s="24">
        <v>45</v>
      </c>
      <c r="F28" s="24">
        <v>54</v>
      </c>
      <c r="G28" s="24">
        <v>0</v>
      </c>
      <c r="H28" s="23"/>
      <c r="I28" s="24">
        <v>0</v>
      </c>
      <c r="J28" s="23"/>
      <c r="K28" s="24">
        <v>38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4">
        <v>146</v>
      </c>
      <c r="AY28" s="25">
        <v>79</v>
      </c>
      <c r="AZ28" s="25">
        <f t="shared" si="0"/>
        <v>237</v>
      </c>
      <c r="BA28" s="25" t="s">
        <v>57</v>
      </c>
      <c r="BB28" s="26" t="s">
        <v>58</v>
      </c>
      <c r="BC28" s="4"/>
      <c r="BD28" s="4"/>
      <c r="BE28" s="4"/>
      <c r="BF28" s="4"/>
      <c r="BG28" s="4"/>
      <c r="BH28" s="4"/>
    </row>
    <row r="29" spans="1:60" ht="105" customHeight="1" x14ac:dyDescent="0.25">
      <c r="A29" s="4"/>
      <c r="B29" s="21"/>
      <c r="C29" s="22" t="s">
        <v>39</v>
      </c>
      <c r="D29" s="22" t="s">
        <v>26</v>
      </c>
      <c r="E29" s="24">
        <v>53</v>
      </c>
      <c r="F29" s="24">
        <v>26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4">
        <v>79</v>
      </c>
      <c r="AY29" s="25">
        <v>79</v>
      </c>
      <c r="AZ29" s="25">
        <f t="shared" si="0"/>
        <v>237</v>
      </c>
      <c r="BA29" s="25" t="s">
        <v>57</v>
      </c>
      <c r="BB29" s="26" t="s">
        <v>58</v>
      </c>
      <c r="BC29" s="4"/>
      <c r="BD29" s="4"/>
      <c r="BE29" s="4"/>
      <c r="BF29" s="4"/>
      <c r="BG29" s="4"/>
      <c r="BH29" s="4"/>
    </row>
    <row r="30" spans="1:60" ht="105" customHeight="1" x14ac:dyDescent="0.25">
      <c r="A30" s="4"/>
      <c r="B30" s="21"/>
      <c r="C30" s="22" t="s">
        <v>40</v>
      </c>
      <c r="D30" s="22" t="s">
        <v>28</v>
      </c>
      <c r="E30" s="24">
        <v>34</v>
      </c>
      <c r="F30" s="24">
        <v>20</v>
      </c>
      <c r="G30" s="24">
        <v>0</v>
      </c>
      <c r="H30" s="23"/>
      <c r="I30" s="24">
        <v>0</v>
      </c>
      <c r="J30" s="24">
        <v>0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4">
        <v>44</v>
      </c>
      <c r="AY30" s="25">
        <v>79</v>
      </c>
      <c r="AZ30" s="25">
        <f t="shared" si="0"/>
        <v>237</v>
      </c>
      <c r="BA30" s="25" t="s">
        <v>57</v>
      </c>
      <c r="BB30" s="26" t="s">
        <v>58</v>
      </c>
      <c r="BC30" s="4"/>
      <c r="BD30" s="4"/>
      <c r="BE30" s="4"/>
      <c r="BF30" s="4"/>
      <c r="BG30" s="4"/>
      <c r="BH30" s="4"/>
    </row>
    <row r="31" spans="1:60" ht="105" customHeight="1" x14ac:dyDescent="0.25">
      <c r="A31" s="4"/>
      <c r="B31" s="21"/>
      <c r="C31" s="22" t="s">
        <v>41</v>
      </c>
      <c r="D31" s="22" t="s">
        <v>22</v>
      </c>
      <c r="E31" s="24">
        <v>49</v>
      </c>
      <c r="F31" s="24">
        <v>13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4">
        <v>62</v>
      </c>
      <c r="AY31" s="25">
        <v>79</v>
      </c>
      <c r="AZ31" s="25">
        <f t="shared" si="0"/>
        <v>237</v>
      </c>
      <c r="BA31" s="25" t="s">
        <v>57</v>
      </c>
      <c r="BB31" s="26" t="s">
        <v>58</v>
      </c>
      <c r="BC31" s="4"/>
      <c r="BD31" s="4"/>
      <c r="BE31" s="4"/>
      <c r="BF31" s="4"/>
      <c r="BG31" s="4"/>
      <c r="BH31" s="4"/>
    </row>
    <row r="32" spans="1:60" ht="45" customHeight="1" x14ac:dyDescent="0.25">
      <c r="A32" s="4"/>
      <c r="B32" s="21"/>
      <c r="C32" s="22" t="s">
        <v>42</v>
      </c>
      <c r="D32" s="22" t="s">
        <v>24</v>
      </c>
      <c r="E32" s="24">
        <v>31</v>
      </c>
      <c r="F32" s="24">
        <v>27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4">
        <v>58</v>
      </c>
      <c r="AY32" s="25">
        <v>79</v>
      </c>
      <c r="AZ32" s="25">
        <f t="shared" si="0"/>
        <v>237</v>
      </c>
      <c r="BA32" s="25" t="s">
        <v>57</v>
      </c>
      <c r="BB32" s="26" t="s">
        <v>58</v>
      </c>
      <c r="BC32" s="4"/>
      <c r="BD32" s="4"/>
      <c r="BE32" s="4"/>
      <c r="BF32" s="4"/>
      <c r="BG32" s="4"/>
      <c r="BH32" s="4"/>
    </row>
    <row r="33" spans="1:60" ht="105" customHeight="1" x14ac:dyDescent="0.25">
      <c r="A33" s="4"/>
      <c r="B33" s="21"/>
      <c r="C33" s="22" t="s">
        <v>43</v>
      </c>
      <c r="D33" s="22" t="s">
        <v>26</v>
      </c>
      <c r="E33" s="24">
        <v>65</v>
      </c>
      <c r="F33" s="24">
        <v>25</v>
      </c>
      <c r="G33" s="24">
        <v>19</v>
      </c>
      <c r="H33" s="24">
        <v>12</v>
      </c>
      <c r="I33" s="23"/>
      <c r="J33" s="23"/>
      <c r="K33" s="24">
        <v>22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4">
        <v>143</v>
      </c>
      <c r="AY33" s="25">
        <v>79</v>
      </c>
      <c r="AZ33" s="25">
        <f t="shared" si="0"/>
        <v>237</v>
      </c>
      <c r="BA33" s="25" t="s">
        <v>57</v>
      </c>
      <c r="BB33" s="26" t="s">
        <v>58</v>
      </c>
      <c r="BC33" s="4"/>
      <c r="BD33" s="4"/>
      <c r="BE33" s="4"/>
      <c r="BF33" s="4"/>
      <c r="BG33" s="4"/>
      <c r="BH33" s="4"/>
    </row>
    <row r="34" spans="1:60" ht="105" customHeight="1" x14ac:dyDescent="0.25">
      <c r="A34" s="4"/>
      <c r="B34" s="21"/>
      <c r="C34" s="22" t="s">
        <v>44</v>
      </c>
      <c r="D34" s="22" t="s">
        <v>28</v>
      </c>
      <c r="E34" s="24">
        <v>24</v>
      </c>
      <c r="F34" s="24">
        <v>31</v>
      </c>
      <c r="G34" s="24">
        <v>11</v>
      </c>
      <c r="H34" s="23"/>
      <c r="I34" s="23"/>
      <c r="J34" s="24">
        <v>8</v>
      </c>
      <c r="K34" s="24">
        <v>7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4">
        <v>81</v>
      </c>
      <c r="AY34" s="25">
        <v>79</v>
      </c>
      <c r="AZ34" s="25">
        <f t="shared" si="0"/>
        <v>237</v>
      </c>
      <c r="BA34" s="25" t="s">
        <v>57</v>
      </c>
      <c r="BB34" s="26" t="s">
        <v>58</v>
      </c>
      <c r="BC34" s="4"/>
      <c r="BD34" s="4"/>
      <c r="BE34" s="4"/>
      <c r="BF34" s="4"/>
      <c r="BG34" s="4"/>
      <c r="BH34" s="4"/>
    </row>
    <row r="35" spans="1:60" ht="105" customHeight="1" x14ac:dyDescent="0.25">
      <c r="A35" s="4"/>
      <c r="B35" s="21"/>
      <c r="C35" s="22" t="s">
        <v>45</v>
      </c>
      <c r="D35" s="22" t="s">
        <v>22</v>
      </c>
      <c r="E35" s="24">
        <v>82</v>
      </c>
      <c r="F35" s="24">
        <v>90</v>
      </c>
      <c r="G35" s="24">
        <v>79</v>
      </c>
      <c r="H35" s="23"/>
      <c r="I35" s="24">
        <v>0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4">
        <v>252</v>
      </c>
      <c r="AY35" s="25">
        <v>79</v>
      </c>
      <c r="AZ35" s="25">
        <f t="shared" si="0"/>
        <v>237</v>
      </c>
      <c r="BA35" s="25" t="s">
        <v>57</v>
      </c>
      <c r="BB35" s="26" t="s">
        <v>58</v>
      </c>
      <c r="BC35" s="4"/>
      <c r="BD35" s="4"/>
      <c r="BE35" s="4"/>
      <c r="BF35" s="4"/>
      <c r="BG35" s="4"/>
      <c r="BH35" s="4"/>
    </row>
    <row r="36" spans="1:60" ht="105" customHeight="1" x14ac:dyDescent="0.25">
      <c r="A36" s="4"/>
      <c r="B36" s="21"/>
      <c r="C36" s="22" t="s">
        <v>46</v>
      </c>
      <c r="D36" s="22" t="s">
        <v>24</v>
      </c>
      <c r="E36" s="24">
        <v>41</v>
      </c>
      <c r="F36" s="24">
        <v>55</v>
      </c>
      <c r="G36" s="24">
        <v>0</v>
      </c>
      <c r="H36" s="24">
        <v>0</v>
      </c>
      <c r="I36" s="24">
        <v>0</v>
      </c>
      <c r="J36" s="24">
        <v>6</v>
      </c>
      <c r="K36" s="24">
        <v>32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4">
        <v>141</v>
      </c>
      <c r="AY36" s="25">
        <v>79</v>
      </c>
      <c r="AZ36" s="25">
        <f t="shared" si="0"/>
        <v>237</v>
      </c>
      <c r="BA36" s="25" t="s">
        <v>57</v>
      </c>
      <c r="BB36" s="26" t="s">
        <v>58</v>
      </c>
      <c r="BC36" s="4"/>
      <c r="BD36" s="4"/>
      <c r="BE36" s="4"/>
      <c r="BF36" s="4"/>
      <c r="BG36" s="4"/>
      <c r="BH36" s="4"/>
    </row>
    <row r="37" spans="1:60" ht="105" customHeight="1" x14ac:dyDescent="0.25">
      <c r="A37" s="4"/>
      <c r="B37" s="21"/>
      <c r="C37" s="22" t="s">
        <v>47</v>
      </c>
      <c r="D37" s="22" t="s">
        <v>26</v>
      </c>
      <c r="E37" s="24">
        <v>83</v>
      </c>
      <c r="F37" s="24">
        <v>84</v>
      </c>
      <c r="G37" s="23"/>
      <c r="H37" s="24">
        <v>0</v>
      </c>
      <c r="I37" s="23"/>
      <c r="J37" s="23"/>
      <c r="K37" s="24">
        <v>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4">
        <v>172</v>
      </c>
      <c r="AY37" s="25">
        <v>79</v>
      </c>
      <c r="AZ37" s="25">
        <f t="shared" si="0"/>
        <v>237</v>
      </c>
      <c r="BA37" s="25" t="s">
        <v>57</v>
      </c>
      <c r="BB37" s="26" t="s">
        <v>58</v>
      </c>
      <c r="BC37" s="4"/>
      <c r="BD37" s="4"/>
      <c r="BE37" s="4"/>
      <c r="BF37" s="4"/>
      <c r="BG37" s="4"/>
      <c r="BH37" s="4"/>
    </row>
    <row r="38" spans="1:60" ht="105" customHeight="1" x14ac:dyDescent="0.25">
      <c r="A38" s="4"/>
      <c r="B38" s="21"/>
      <c r="C38" s="22" t="s">
        <v>48</v>
      </c>
      <c r="D38" s="22" t="s">
        <v>28</v>
      </c>
      <c r="E38" s="24">
        <v>22</v>
      </c>
      <c r="F38" s="24">
        <v>68</v>
      </c>
      <c r="G38" s="24">
        <v>63</v>
      </c>
      <c r="H38" s="24">
        <v>56</v>
      </c>
      <c r="I38" s="24">
        <v>50</v>
      </c>
      <c r="J38" s="24">
        <v>50</v>
      </c>
      <c r="K38" s="24">
        <v>54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4">
        <v>363</v>
      </c>
      <c r="AY38" s="25">
        <v>79</v>
      </c>
      <c r="AZ38" s="25">
        <f t="shared" si="0"/>
        <v>237</v>
      </c>
      <c r="BA38" s="25" t="s">
        <v>57</v>
      </c>
      <c r="BB38" s="26" t="s">
        <v>58</v>
      </c>
      <c r="BC38" s="4"/>
      <c r="BD38" s="4"/>
      <c r="BE38" s="4"/>
      <c r="BF38" s="4"/>
      <c r="BG38" s="4"/>
      <c r="BH38" s="4"/>
    </row>
    <row r="39" spans="1:60" ht="105" customHeight="1" x14ac:dyDescent="0.25">
      <c r="A39" s="4"/>
      <c r="B39" s="21"/>
      <c r="C39" s="22" t="s">
        <v>49</v>
      </c>
      <c r="D39" s="22" t="s">
        <v>22</v>
      </c>
      <c r="E39" s="24">
        <v>50</v>
      </c>
      <c r="F39" s="24">
        <v>42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4">
        <v>92</v>
      </c>
      <c r="AY39" s="25">
        <v>79</v>
      </c>
      <c r="AZ39" s="25">
        <f t="shared" si="0"/>
        <v>237</v>
      </c>
      <c r="BA39" s="25" t="s">
        <v>57</v>
      </c>
      <c r="BB39" s="26" t="s">
        <v>58</v>
      </c>
      <c r="BC39" s="4"/>
      <c r="BD39" s="4"/>
      <c r="BE39" s="4"/>
      <c r="BF39" s="4"/>
      <c r="BG39" s="4"/>
      <c r="BH39" s="4"/>
    </row>
    <row r="40" spans="1:60" ht="105" customHeight="1" x14ac:dyDescent="0.25">
      <c r="A40" s="4"/>
      <c r="B40" s="21"/>
      <c r="C40" s="22" t="s">
        <v>50</v>
      </c>
      <c r="D40" s="22" t="s">
        <v>24</v>
      </c>
      <c r="E40" s="24">
        <v>46</v>
      </c>
      <c r="F40" s="24"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4">
        <v>32</v>
      </c>
      <c r="AY40" s="25">
        <v>79</v>
      </c>
      <c r="AZ40" s="25">
        <f t="shared" si="0"/>
        <v>237</v>
      </c>
      <c r="BA40" s="25" t="s">
        <v>57</v>
      </c>
      <c r="BB40" s="26" t="s">
        <v>58</v>
      </c>
      <c r="BC40" s="4"/>
      <c r="BD40" s="4"/>
      <c r="BE40" s="4"/>
      <c r="BF40" s="4"/>
      <c r="BG40" s="4"/>
      <c r="BH40" s="4"/>
    </row>
    <row r="41" spans="1:60" ht="105" customHeight="1" x14ac:dyDescent="0.25">
      <c r="A41" s="4"/>
      <c r="B41" s="21"/>
      <c r="C41" s="22" t="s">
        <v>51</v>
      </c>
      <c r="D41" s="22" t="s">
        <v>28</v>
      </c>
      <c r="E41" s="24">
        <v>0</v>
      </c>
      <c r="F41" s="23"/>
      <c r="G41" s="24"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4">
        <v>0</v>
      </c>
      <c r="AY41" s="25">
        <v>79</v>
      </c>
      <c r="AZ41" s="25">
        <f t="shared" si="0"/>
        <v>237</v>
      </c>
      <c r="BA41" s="25" t="s">
        <v>57</v>
      </c>
      <c r="BB41" s="26" t="s">
        <v>58</v>
      </c>
      <c r="BC41" s="4"/>
      <c r="BD41" s="4"/>
      <c r="BE41" s="4"/>
      <c r="BF41" s="4"/>
      <c r="BG41" s="4"/>
      <c r="BH41" s="4"/>
    </row>
    <row r="42" spans="1:60" ht="22.15" customHeight="1" x14ac:dyDescent="0.25">
      <c r="A42" s="4"/>
      <c r="B42" s="27"/>
      <c r="C42" s="27"/>
      <c r="D42" s="28" t="s">
        <v>52</v>
      </c>
      <c r="E42" s="29">
        <v>1183</v>
      </c>
      <c r="F42" s="29">
        <v>870</v>
      </c>
      <c r="G42" s="29">
        <v>365</v>
      </c>
      <c r="H42" s="29">
        <v>143</v>
      </c>
      <c r="I42" s="29">
        <v>214</v>
      </c>
      <c r="J42" s="29">
        <v>240</v>
      </c>
      <c r="K42" s="29">
        <v>548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29">
        <f>SUM(AX23:AX41)</f>
        <v>2472</v>
      </c>
      <c r="AY42" s="31"/>
      <c r="AZ42" s="31"/>
      <c r="BA42" s="32">
        <v>124705</v>
      </c>
      <c r="BB42" s="31"/>
      <c r="BC42" s="4"/>
      <c r="BD42" s="4"/>
      <c r="BE42" s="4"/>
      <c r="BF42" s="4"/>
      <c r="BG42" s="4"/>
      <c r="BH42" s="4"/>
    </row>
    <row r="43" spans="1:60" ht="25.15" customHeight="1" x14ac:dyDescent="0.25">
      <c r="A43" s="4"/>
      <c r="B43" s="5"/>
      <c r="C43" s="5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7"/>
      <c r="AZ43" s="7"/>
      <c r="BA43" s="7"/>
      <c r="BB43" s="7"/>
      <c r="BC43" s="4"/>
      <c r="BD43" s="4"/>
      <c r="BE43" s="4"/>
      <c r="BF43" s="4"/>
      <c r="BG43" s="4"/>
      <c r="BH43" s="4"/>
    </row>
    <row r="44" spans="1:60" ht="22.15" customHeight="1" x14ac:dyDescent="0.25">
      <c r="A44" s="4"/>
      <c r="B44" s="27"/>
      <c r="C44" s="27"/>
      <c r="D44" s="28" t="s">
        <v>53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29">
        <v>3563</v>
      </c>
      <c r="AY44" s="31"/>
      <c r="AZ44" s="31"/>
      <c r="BA44" s="32">
        <v>124705</v>
      </c>
      <c r="BB44" s="31"/>
      <c r="BC44" s="4"/>
      <c r="BD44" s="4"/>
      <c r="BE44" s="4"/>
      <c r="BF44" s="4"/>
      <c r="BG44" s="4"/>
      <c r="BH44" s="4"/>
    </row>
  </sheetData>
  <pageMargins left="0.7" right="0.7" top="0.75" bottom="0.75" header="0.3" footer="0.3"/>
  <pageSetup orientation="landscape" r:id="rId1"/>
  <headerFooter>
    <oddHeader>&amp;BDisponibilità                 &amp;B
INTERMODA</oddHeader>
    <evenHeader>&amp;D
VOLGA\INT05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2018-07-18T07:24:52Z</dcterms:created>
  <dcterms:modified xsi:type="dcterms:W3CDTF">2018-07-19T08:06:29Z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